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soorg.sharepoint.com/sites/NAFIS/Shared Documents/FISEF Workshops/Workshop materials/"/>
    </mc:Choice>
  </mc:AlternateContent>
  <xr:revisionPtr revIDLastSave="0" documentId="8_{071DB3EF-75A0-4791-BDC1-6DB874CE2E54}" xr6:coauthVersionLast="47" xr6:coauthVersionMax="47" xr10:uidLastSave="{00000000-0000-0000-0000-000000000000}"/>
  <bookViews>
    <workbookView xWindow="-96" yWindow="-96" windowWidth="20928" windowHeight="12432" xr2:uid="{6C7C7219-71B8-1A4F-B46E-A0E34413CF62}"/>
  </bookViews>
  <sheets>
    <sheet name="Section 70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C58" i="1"/>
  <c r="I72" i="1"/>
  <c r="M72" i="1" s="1"/>
  <c r="O72" i="1" s="1"/>
  <c r="I70" i="1"/>
  <c r="M70" i="1" s="1"/>
  <c r="O70" i="1" s="1"/>
  <c r="I68" i="1"/>
  <c r="M68" i="1" s="1"/>
  <c r="O68" i="1" s="1"/>
  <c r="I66" i="1"/>
  <c r="M66" i="1" s="1"/>
  <c r="O66" i="1" s="1"/>
  <c r="I63" i="1"/>
  <c r="M63" i="1" s="1"/>
  <c r="O63" i="1" s="1"/>
  <c r="I44" i="1"/>
  <c r="M44" i="1" s="1"/>
  <c r="O44" i="1" s="1"/>
  <c r="I42" i="1"/>
  <c r="M42" i="1" s="1"/>
  <c r="O42" i="1" s="1"/>
  <c r="I40" i="1"/>
  <c r="M40" i="1" s="1"/>
  <c r="O40" i="1" s="1"/>
  <c r="I38" i="1"/>
  <c r="M38" i="1" s="1"/>
  <c r="O38" i="1" s="1"/>
  <c r="I35" i="1"/>
  <c r="M35" i="1" s="1"/>
  <c r="O35" i="1" s="1"/>
  <c r="I33" i="1"/>
  <c r="M33" i="1" s="1"/>
  <c r="O33" i="1" s="1"/>
  <c r="I31" i="1"/>
  <c r="M31" i="1" s="1"/>
  <c r="O31" i="1" s="1"/>
  <c r="I29" i="1"/>
  <c r="M29" i="1" s="1"/>
  <c r="O29" i="1" s="1"/>
  <c r="I26" i="1"/>
  <c r="M26" i="1" s="1"/>
  <c r="O26" i="1" s="1"/>
  <c r="I24" i="1"/>
  <c r="M24" i="1" s="1"/>
  <c r="O24" i="1" s="1"/>
  <c r="O46" i="1" l="1"/>
  <c r="O47" i="1" s="1"/>
  <c r="O74" i="1"/>
</calcChain>
</file>

<file path=xl/sharedStrings.xml><?xml version="1.0" encoding="utf-8"?>
<sst xmlns="http://schemas.openxmlformats.org/spreadsheetml/2006/main" count="65" uniqueCount="46">
  <si>
    <t xml:space="preserve">                   SAS Educational Consulting Partners, LLC</t>
  </si>
  <si>
    <t xml:space="preserve">                                        Billy Walker, E.D.</t>
  </si>
  <si>
    <t>Notes:</t>
  </si>
  <si>
    <t>Category</t>
  </si>
  <si>
    <t>WFSU</t>
  </si>
  <si>
    <t>A(i) - Live on/Work on Federal Property</t>
  </si>
  <si>
    <t>A(ii) - Live on/Work on Federal Property</t>
  </si>
  <si>
    <t>Foreign military or government official</t>
  </si>
  <si>
    <t>B - Uniformed Services Live on</t>
  </si>
  <si>
    <t>C - Resides on eligible Indian Lands</t>
  </si>
  <si>
    <t>D(i) - Uniformed Services Live off</t>
  </si>
  <si>
    <t xml:space="preserve">D(ii) - Live off foreign military or </t>
  </si>
  <si>
    <t>government official</t>
  </si>
  <si>
    <t>E - Live in eligible federal low rent housing</t>
  </si>
  <si>
    <t>F - Live on federal property only</t>
  </si>
  <si>
    <t>G(i) - Work on federal property only in county</t>
  </si>
  <si>
    <t>G(ii) - Work on federal property only in state</t>
  </si>
  <si>
    <t>Section 7003 - All Federally Connected Students Calculation</t>
  </si>
  <si>
    <t>Federally Connected</t>
  </si>
  <si>
    <t>Membership</t>
  </si>
  <si>
    <t>ADA</t>
  </si>
  <si>
    <t>Weight</t>
  </si>
  <si>
    <t>Prorated</t>
  </si>
  <si>
    <t>Payment</t>
  </si>
  <si>
    <t>ADA*</t>
  </si>
  <si>
    <t>Enter the negogiated ADA for your state</t>
  </si>
  <si>
    <t>To enter data in Cagagories F and G you must have 1,000 Federally Connected students or 10% ADA comprised of Federally Connected Students</t>
  </si>
  <si>
    <t>LCR</t>
  </si>
  <si>
    <t>If you have less than 1,000 students and spend less than the state or national average PPE then minimum LOT will be 40% for your district</t>
  </si>
  <si>
    <t>If your district is in a state with a higher LCR enter it --- if not, use the LCR provided in the cell</t>
  </si>
  <si>
    <t>(Enter as a decimal number)</t>
  </si>
  <si>
    <t>LOT %</t>
  </si>
  <si>
    <t>Only Catagories A(ii), B, C, D(i) and D(ii) are eligible for CWD payments</t>
  </si>
  <si>
    <t xml:space="preserve"> CWD Allotment</t>
  </si>
  <si>
    <t xml:space="preserve">  Federal Impact Aid Projection Worksheet</t>
  </si>
  <si>
    <t xml:space="preserve">     Estimated CWD Payment:</t>
  </si>
  <si>
    <r>
      <rPr>
        <sz val="16"/>
        <color theme="1"/>
        <rFont val="Aptos Narrow (Body)"/>
      </rPr>
      <t xml:space="preserve">This projection spreadsheet does </t>
    </r>
    <r>
      <rPr>
        <b/>
        <sz val="16"/>
        <color theme="1"/>
        <rFont val="Aptos Narrow (Body)"/>
      </rPr>
      <t>NOT</t>
    </r>
    <r>
      <rPr>
        <sz val="16"/>
        <color theme="1"/>
        <rFont val="Aptos Narrow (Body)"/>
      </rPr>
      <t xml:space="preserve"> work for General Comparable Districts (GCD)</t>
    </r>
  </si>
  <si>
    <t>Section 7003 - Federally Connected Children With Disabilities (CWD) Calculation</t>
  </si>
  <si>
    <t>All students on this spreadsheet must have a valid IEP on survey date</t>
  </si>
  <si>
    <t>(Enter your state negogiated rate or your IA department approved ADA rate if higher)</t>
  </si>
  <si>
    <t xml:space="preserve">     Estimated LOT Projection:</t>
  </si>
  <si>
    <t xml:space="preserve">     Estimated BSP Projection:</t>
  </si>
  <si>
    <t>All CWD Impact Aid funds must be expended on children with disabilities</t>
  </si>
  <si>
    <t>Name:</t>
  </si>
  <si>
    <t>Date/Time:</t>
  </si>
  <si>
    <r>
      <t xml:space="preserve">Enter Data in the </t>
    </r>
    <r>
      <rPr>
        <i/>
        <sz val="16"/>
        <color theme="1"/>
        <rFont val="Aptos Narrow"/>
        <family val="2"/>
        <scheme val="minor"/>
      </rPr>
      <t>shaded green</t>
    </r>
    <r>
      <rPr>
        <sz val="16"/>
        <color theme="1"/>
        <rFont val="Aptos Narrow"/>
        <family val="2"/>
        <scheme val="minor"/>
      </rPr>
      <t xml:space="preserve"> cells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</si>
</sst>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6"/>
      <color theme="1"/>
      <name val="Aptos Narrow (Body)"/>
    </font>
    <font>
      <b/>
      <sz val="16"/>
      <color theme="1"/>
      <name val="Aptos Narrow (Body)"/>
    </font>
    <font>
      <b/>
      <sz val="24"/>
      <color rgb="FF0070C0"/>
      <name val="Aptos Narrow"/>
      <family val="2"/>
      <scheme val="minor"/>
    </font>
    <font>
      <sz val="16"/>
      <color theme="3" tint="0.249977111117893"/>
      <name val="Aptos Narrow"/>
      <family val="2"/>
      <scheme val="minor"/>
    </font>
    <font>
      <b/>
      <sz val="20"/>
      <color theme="3" tint="0.249977111117893"/>
      <name val="Aptos Narrow"/>
      <family val="2"/>
      <scheme val="minor"/>
    </font>
    <font>
      <sz val="20"/>
      <color theme="3" tint="0.249977111117893"/>
      <name val="Aptos Narrow"/>
      <family val="2"/>
      <scheme val="minor"/>
    </font>
    <font>
      <b/>
      <sz val="18"/>
      <color theme="3" tint="0.249977111117893"/>
      <name val="Aptos Narrow"/>
      <family val="2"/>
      <scheme val="minor"/>
    </font>
    <font>
      <i/>
      <sz val="16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44" fontId="2" fillId="0" borderId="0" xfId="1" applyFont="1"/>
    <xf numFmtId="2" fontId="2" fillId="0" borderId="0" xfId="0" applyNumberFormat="1" applyFont="1" applyAlignment="1">
      <alignment horizontal="center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7" fillId="0" borderId="4" xfId="0" applyFont="1" applyBorder="1" applyAlignment="1">
      <alignment horizontal="center"/>
    </xf>
    <xf numFmtId="44" fontId="2" fillId="0" borderId="0" xfId="1" applyFont="1" applyBorder="1" applyProtection="1">
      <protection locked="0"/>
    </xf>
    <xf numFmtId="0" fontId="3" fillId="0" borderId="4" xfId="0" applyFont="1" applyBorder="1" applyAlignment="1">
      <alignment horizontal="center"/>
    </xf>
    <xf numFmtId="2" fontId="2" fillId="0" borderId="0" xfId="0" applyNumberFormat="1" applyFont="1" applyProtection="1">
      <protection locked="0"/>
    </xf>
    <xf numFmtId="0" fontId="3" fillId="0" borderId="6" xfId="0" applyFont="1" applyBorder="1" applyAlignment="1">
      <alignment horizontal="center"/>
    </xf>
    <xf numFmtId="0" fontId="2" fillId="0" borderId="7" xfId="0" applyFont="1" applyBorder="1" applyProtection="1">
      <protection locked="0"/>
    </xf>
    <xf numFmtId="0" fontId="0" fillId="0" borderId="1" xfId="0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3" xfId="0" applyFont="1" applyBorder="1"/>
    <xf numFmtId="0" fontId="6" fillId="0" borderId="8" xfId="0" applyFont="1" applyBorder="1"/>
    <xf numFmtId="0" fontId="3" fillId="0" borderId="2" xfId="0" applyFont="1" applyBorder="1"/>
    <xf numFmtId="44" fontId="2" fillId="0" borderId="4" xfId="1" applyFont="1" applyBorder="1" applyProtection="1">
      <protection locked="0"/>
    </xf>
    <xf numFmtId="0" fontId="3" fillId="0" borderId="7" xfId="0" applyFont="1" applyBorder="1" applyAlignment="1">
      <alignment horizontal="center"/>
    </xf>
    <xf numFmtId="0" fontId="9" fillId="0" borderId="7" xfId="0" applyFont="1" applyBorder="1"/>
    <xf numFmtId="0" fontId="8" fillId="0" borderId="2" xfId="0" applyFont="1" applyBorder="1" applyAlignment="1">
      <alignment horizontal="left"/>
    </xf>
    <xf numFmtId="44" fontId="2" fillId="2" borderId="9" xfId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11" fillId="0" borderId="1" xfId="0" applyFont="1" applyBorder="1"/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/>
    <xf numFmtId="0" fontId="8" fillId="0" borderId="7" xfId="0" applyFont="1" applyBorder="1" applyAlignment="1">
      <alignment horizontal="right"/>
    </xf>
    <xf numFmtId="0" fontId="8" fillId="0" borderId="7" xfId="0" applyFont="1" applyBorder="1" applyAlignment="1">
      <alignment horizontal="left"/>
    </xf>
    <xf numFmtId="0" fontId="8" fillId="0" borderId="7" xfId="0" applyFont="1" applyBorder="1"/>
    <xf numFmtId="0" fontId="4" fillId="3" borderId="0" xfId="0" applyFont="1" applyFill="1"/>
    <xf numFmtId="0" fontId="2" fillId="3" borderId="0" xfId="0" applyFont="1" applyFill="1"/>
    <xf numFmtId="0" fontId="2" fillId="0" borderId="1" xfId="0" applyFont="1" applyBorder="1"/>
    <xf numFmtId="0" fontId="2" fillId="0" borderId="9" xfId="0" applyFont="1" applyBorder="1"/>
    <xf numFmtId="0" fontId="0" fillId="0" borderId="13" xfId="0" applyBorder="1"/>
    <xf numFmtId="0" fontId="0" fillId="0" borderId="14" xfId="0" applyBorder="1"/>
    <xf numFmtId="0" fontId="13" fillId="0" borderId="14" xfId="0" applyFont="1" applyBorder="1" applyAlignment="1">
      <alignment horizontal="center"/>
    </xf>
    <xf numFmtId="0" fontId="6" fillId="0" borderId="14" xfId="0" applyFont="1" applyBorder="1"/>
    <xf numFmtId="44" fontId="13" fillId="0" borderId="15" xfId="1" applyFont="1" applyBorder="1"/>
    <xf numFmtId="0" fontId="12" fillId="4" borderId="10" xfId="0" applyFont="1" applyFill="1" applyBorder="1"/>
    <xf numFmtId="0" fontId="12" fillId="4" borderId="11" xfId="0" applyFont="1" applyFill="1" applyBorder="1"/>
    <xf numFmtId="0" fontId="15" fillId="4" borderId="11" xfId="0" applyFont="1" applyFill="1" applyBorder="1" applyAlignment="1">
      <alignment horizontal="center"/>
    </xf>
    <xf numFmtId="0" fontId="14" fillId="4" borderId="11" xfId="0" applyFont="1" applyFill="1" applyBorder="1"/>
    <xf numFmtId="44" fontId="15" fillId="4" borderId="12" xfId="1" applyFont="1" applyFill="1" applyBorder="1"/>
    <xf numFmtId="0" fontId="12" fillId="0" borderId="16" xfId="0" applyFont="1" applyBorder="1"/>
    <xf numFmtId="0" fontId="12" fillId="0" borderId="17" xfId="0" applyFont="1" applyBorder="1"/>
    <xf numFmtId="0" fontId="15" fillId="0" borderId="17" xfId="0" applyFont="1" applyBorder="1" applyAlignment="1">
      <alignment horizontal="center"/>
    </xf>
    <xf numFmtId="0" fontId="14" fillId="0" borderId="17" xfId="0" applyFont="1" applyBorder="1"/>
    <xf numFmtId="44" fontId="15" fillId="0" borderId="18" xfId="1" applyFont="1" applyBorder="1"/>
    <xf numFmtId="22" fontId="6" fillId="0" borderId="0" xfId="0" applyNumberFormat="1" applyFont="1"/>
    <xf numFmtId="0" fontId="6" fillId="0" borderId="0" xfId="0" applyFont="1" applyAlignment="1">
      <alignment horizontal="right"/>
    </xf>
    <xf numFmtId="0" fontId="2" fillId="2" borderId="2" xfId="0" applyFont="1" applyFill="1" applyBorder="1"/>
    <xf numFmtId="0" fontId="6" fillId="0" borderId="0" xfId="0" applyFont="1" applyFill="1"/>
    <xf numFmtId="0" fontId="6" fillId="2" borderId="0" xfId="0" applyFont="1" applyFill="1" applyProtection="1">
      <protection locked="0"/>
    </xf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7FBC-CA8A-C444-9003-D68A8DBD785C}">
  <sheetPr>
    <pageSetUpPr fitToPage="1"/>
  </sheetPr>
  <dimension ref="A2:T74"/>
  <sheetViews>
    <sheetView tabSelected="1" workbookViewId="0">
      <selection activeCell="M10" sqref="M10"/>
    </sheetView>
  </sheetViews>
  <sheetFormatPr defaultColWidth="10.796875" defaultRowHeight="15.6"/>
  <cols>
    <col min="3" max="3" width="13.5" bestFit="1" customWidth="1"/>
    <col min="4" max="4" width="13.5" customWidth="1"/>
    <col min="7" max="7" width="9.34765625" customWidth="1"/>
    <col min="8" max="8" width="2" customWidth="1"/>
    <col min="10" max="10" width="1.84765625" customWidth="1"/>
    <col min="11" max="11" width="13.6484375" customWidth="1"/>
    <col min="12" max="12" width="2" customWidth="1"/>
    <col min="14" max="14" width="1.84765625" customWidth="1"/>
    <col min="15" max="15" width="23" customWidth="1"/>
    <col min="17" max="17" width="16.84765625" bestFit="1" customWidth="1"/>
  </cols>
  <sheetData>
    <row r="2" spans="1:20" ht="31.5">
      <c r="A2" s="1"/>
      <c r="B2" s="1"/>
      <c r="C2" s="1"/>
      <c r="D2" s="54" t="s">
        <v>34</v>
      </c>
      <c r="E2" s="12"/>
      <c r="F2" s="12"/>
      <c r="G2" s="12"/>
      <c r="H2" s="12"/>
      <c r="I2" s="12"/>
      <c r="J2" s="12"/>
      <c r="K2" s="13"/>
      <c r="L2" s="1"/>
      <c r="M2" s="1"/>
      <c r="N2" s="1"/>
      <c r="P2" s="83" t="s">
        <v>43</v>
      </c>
      <c r="Q2" s="84"/>
      <c r="R2" s="85"/>
      <c r="S2" s="85"/>
      <c r="T2" s="85"/>
    </row>
    <row r="3" spans="1:20" ht="26.4">
      <c r="A3" s="1"/>
      <c r="B3" s="1"/>
      <c r="C3" s="1"/>
      <c r="D3" s="14" t="s">
        <v>0</v>
      </c>
      <c r="E3" s="1"/>
      <c r="F3" s="1"/>
      <c r="G3" s="1"/>
      <c r="H3" s="1"/>
      <c r="I3" s="1"/>
      <c r="J3" s="1"/>
      <c r="K3" s="15"/>
      <c r="L3" s="1"/>
      <c r="M3" s="1"/>
      <c r="N3" s="1"/>
      <c r="P3" s="81" t="s">
        <v>44</v>
      </c>
      <c r="Q3" s="80">
        <f ca="1">NOW()</f>
        <v>46090.710991782405</v>
      </c>
    </row>
    <row r="4" spans="1:20" ht="21.3">
      <c r="A4" s="1"/>
      <c r="B4" s="1"/>
      <c r="C4" s="1"/>
      <c r="D4" s="16" t="s">
        <v>1</v>
      </c>
      <c r="E4" s="17"/>
      <c r="F4" s="17"/>
      <c r="G4" s="17"/>
      <c r="H4" s="17"/>
      <c r="I4" s="17"/>
      <c r="J4" s="17"/>
      <c r="K4" s="18"/>
      <c r="L4" s="1"/>
      <c r="M4" s="1"/>
      <c r="N4" s="1"/>
    </row>
    <row r="5" spans="1:20" ht="21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20" ht="31.5">
      <c r="A6" s="1"/>
      <c r="B6" s="61" t="s">
        <v>17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1"/>
      <c r="N6" s="1"/>
      <c r="O6" s="1"/>
    </row>
    <row r="7" spans="1:20" ht="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20" ht="21.3">
      <c r="B8" s="19" t="s">
        <v>2</v>
      </c>
      <c r="C8" s="82" t="s">
        <v>45</v>
      </c>
      <c r="D8" s="82"/>
      <c r="E8" s="82"/>
      <c r="F8" s="82"/>
      <c r="G8" s="12"/>
      <c r="H8" s="12"/>
      <c r="I8" s="12"/>
      <c r="J8" s="12"/>
      <c r="K8" s="12"/>
      <c r="L8" s="12"/>
      <c r="M8" s="12"/>
      <c r="N8" s="12"/>
      <c r="O8" s="12"/>
      <c r="P8" s="20"/>
      <c r="Q8" s="20"/>
      <c r="R8" s="21"/>
    </row>
    <row r="9" spans="1:20" ht="21.3">
      <c r="A9" s="1"/>
      <c r="B9" s="22"/>
      <c r="C9" s="1" t="s">
        <v>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R9" s="23"/>
    </row>
    <row r="10" spans="1:20" ht="21.3">
      <c r="A10" s="1"/>
      <c r="B10" s="22"/>
      <c r="C10" s="1" t="s">
        <v>26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s="23"/>
    </row>
    <row r="11" spans="1:20" ht="21.3">
      <c r="A11" s="1"/>
      <c r="B11" s="22"/>
      <c r="C11" s="1" t="s">
        <v>28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R11" s="23"/>
    </row>
    <row r="12" spans="1:20" ht="21.3">
      <c r="A12" s="1"/>
      <c r="B12" s="22"/>
      <c r="C12" s="1" t="s">
        <v>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R12" s="23"/>
    </row>
    <row r="13" spans="1:20" ht="21.3">
      <c r="A13" s="1"/>
      <c r="B13" s="24"/>
      <c r="C13" s="49" t="s">
        <v>36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5"/>
      <c r="Q13" s="25"/>
      <c r="R13" s="26"/>
    </row>
    <row r="14" spans="1:20" ht="21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20" ht="21.3">
      <c r="A15" s="1"/>
      <c r="C15" s="27" t="s">
        <v>27</v>
      </c>
      <c r="D15" s="51">
        <v>8722.5</v>
      </c>
      <c r="E15" s="28"/>
      <c r="F15" s="12"/>
      <c r="G15" s="12"/>
      <c r="H15" s="12"/>
      <c r="I15" s="12"/>
      <c r="J15" s="12"/>
      <c r="K15" s="12"/>
      <c r="L15" s="12"/>
      <c r="M15" s="12"/>
      <c r="N15" s="12"/>
      <c r="O15" s="13"/>
    </row>
    <row r="16" spans="1:20" ht="9" customHeight="1">
      <c r="A16" s="1"/>
      <c r="B16" s="2"/>
      <c r="C16" s="29"/>
      <c r="D16" s="30"/>
      <c r="E16" s="8"/>
      <c r="F16" s="1"/>
      <c r="G16" s="1"/>
      <c r="H16" s="1"/>
      <c r="I16" s="1"/>
      <c r="J16" s="1"/>
      <c r="K16" s="1"/>
      <c r="L16" s="1"/>
      <c r="M16" s="1"/>
      <c r="N16" s="1"/>
      <c r="O16" s="15"/>
    </row>
    <row r="17" spans="1:17" ht="21.3">
      <c r="A17" s="1"/>
      <c r="B17" s="2"/>
      <c r="C17" s="31" t="s">
        <v>31</v>
      </c>
      <c r="D17" s="52"/>
      <c r="E17" s="8" t="s">
        <v>30</v>
      </c>
      <c r="F17" s="1"/>
      <c r="G17" s="1"/>
      <c r="H17" s="1"/>
      <c r="I17" s="1"/>
      <c r="J17" s="1"/>
      <c r="K17" s="1"/>
      <c r="L17" s="1"/>
      <c r="M17" s="1"/>
      <c r="N17" s="1"/>
      <c r="O17" s="15"/>
    </row>
    <row r="18" spans="1:17" ht="9" customHeight="1">
      <c r="A18" s="1"/>
      <c r="B18" s="2"/>
      <c r="C18" s="31"/>
      <c r="D18" s="32"/>
      <c r="E18" s="8"/>
      <c r="F18" s="1"/>
      <c r="G18" s="1"/>
      <c r="H18" s="1"/>
      <c r="I18" s="1"/>
      <c r="J18" s="1"/>
      <c r="K18" s="1"/>
      <c r="L18" s="1"/>
      <c r="M18" s="1"/>
      <c r="N18" s="1"/>
      <c r="O18" s="15"/>
    </row>
    <row r="19" spans="1:17" ht="21.3">
      <c r="A19" s="1"/>
      <c r="C19" s="33" t="s">
        <v>20</v>
      </c>
      <c r="D19" s="53"/>
      <c r="E19" s="34" t="s">
        <v>39</v>
      </c>
      <c r="F19" s="17"/>
      <c r="G19" s="17"/>
      <c r="H19" s="17"/>
      <c r="I19" s="17"/>
      <c r="J19" s="17"/>
      <c r="K19" s="17"/>
      <c r="L19" s="17"/>
      <c r="M19" s="17"/>
      <c r="N19" s="17"/>
      <c r="O19" s="18"/>
    </row>
    <row r="20" spans="1:17" ht="22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7" ht="26.4">
      <c r="A21" s="1"/>
      <c r="B21" s="35"/>
      <c r="C21" s="50" t="s">
        <v>3</v>
      </c>
      <c r="D21" s="50"/>
      <c r="E21" s="55"/>
      <c r="F21" s="55" t="s">
        <v>18</v>
      </c>
      <c r="G21" s="55"/>
      <c r="H21" s="55"/>
      <c r="I21" s="55" t="s">
        <v>24</v>
      </c>
      <c r="J21" s="55"/>
      <c r="K21" s="55" t="s">
        <v>3</v>
      </c>
      <c r="L21" s="57"/>
      <c r="M21" s="55" t="s">
        <v>4</v>
      </c>
      <c r="N21" s="57"/>
      <c r="O21" s="55" t="s">
        <v>22</v>
      </c>
      <c r="P21" s="44"/>
      <c r="Q21" s="4"/>
    </row>
    <row r="22" spans="1:17" ht="26.4">
      <c r="A22" s="1"/>
      <c r="B22" s="39"/>
      <c r="C22" s="58"/>
      <c r="D22" s="59"/>
      <c r="E22" s="56"/>
      <c r="F22" s="56" t="s">
        <v>19</v>
      </c>
      <c r="G22" s="56"/>
      <c r="H22" s="56"/>
      <c r="I22" s="56"/>
      <c r="J22" s="56"/>
      <c r="K22" s="56" t="s">
        <v>21</v>
      </c>
      <c r="L22" s="60"/>
      <c r="M22" s="60"/>
      <c r="N22" s="60"/>
      <c r="O22" s="56" t="s">
        <v>23</v>
      </c>
      <c r="P22" s="45"/>
      <c r="Q22" s="4"/>
    </row>
    <row r="23" spans="1:17" ht="21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7" ht="21.3">
      <c r="A24" s="1"/>
      <c r="B24" s="1" t="s">
        <v>5</v>
      </c>
      <c r="C24" s="1"/>
      <c r="D24" s="1"/>
      <c r="E24" s="1"/>
      <c r="F24" s="7"/>
      <c r="G24" s="1"/>
      <c r="H24" s="1"/>
      <c r="I24" s="1">
        <f>D19+0</f>
        <v>0</v>
      </c>
      <c r="J24" s="1"/>
      <c r="K24" s="6">
        <v>1</v>
      </c>
      <c r="L24" s="1"/>
      <c r="M24" s="1">
        <f>F24*I24*K24</f>
        <v>0</v>
      </c>
      <c r="N24" s="1"/>
      <c r="O24" s="5">
        <f>M24*D15</f>
        <v>0</v>
      </c>
    </row>
    <row r="25" spans="1:17" ht="21.3">
      <c r="A25" s="1"/>
      <c r="B25" s="1"/>
      <c r="C25" s="1"/>
      <c r="D25" s="1"/>
      <c r="E25" s="1"/>
      <c r="F25" s="8"/>
      <c r="G25" s="1"/>
      <c r="H25" s="1"/>
      <c r="I25" s="1"/>
      <c r="J25" s="1"/>
      <c r="K25" s="6"/>
      <c r="L25" s="1"/>
      <c r="M25" s="1"/>
      <c r="N25" s="1"/>
      <c r="O25" s="5"/>
    </row>
    <row r="26" spans="1:17" ht="21.3">
      <c r="A26" s="1"/>
      <c r="B26" s="1" t="s">
        <v>6</v>
      </c>
      <c r="C26" s="1"/>
      <c r="D26" s="1"/>
      <c r="E26" s="1"/>
      <c r="F26" s="7"/>
      <c r="G26" s="1"/>
      <c r="H26" s="1"/>
      <c r="I26" s="1">
        <f>D19+0</f>
        <v>0</v>
      </c>
      <c r="J26" s="1"/>
      <c r="K26" s="6">
        <v>1</v>
      </c>
      <c r="L26" s="1"/>
      <c r="M26" s="1">
        <f>F26*I26*K26</f>
        <v>0</v>
      </c>
      <c r="N26" s="1"/>
      <c r="O26" s="5">
        <f>M26*D15</f>
        <v>0</v>
      </c>
    </row>
    <row r="27" spans="1:17" ht="21.3">
      <c r="A27" s="1"/>
      <c r="B27" s="1" t="s">
        <v>7</v>
      </c>
      <c r="C27" s="1"/>
      <c r="D27" s="1"/>
      <c r="E27" s="1"/>
      <c r="F27" s="8"/>
      <c r="G27" s="1"/>
      <c r="H27" s="1"/>
      <c r="I27" s="1"/>
      <c r="J27" s="1"/>
      <c r="K27" s="6"/>
      <c r="L27" s="1"/>
      <c r="M27" s="1"/>
      <c r="N27" s="1"/>
      <c r="O27" s="5"/>
    </row>
    <row r="28" spans="1:17" ht="21.3">
      <c r="A28" s="1"/>
      <c r="B28" s="1"/>
      <c r="C28" s="1"/>
      <c r="D28" s="1"/>
      <c r="E28" s="1"/>
      <c r="F28" s="8"/>
      <c r="G28" s="1"/>
      <c r="H28" s="1"/>
      <c r="I28" s="1"/>
      <c r="J28" s="1"/>
      <c r="K28" s="6"/>
      <c r="L28" s="1"/>
      <c r="M28" s="1"/>
      <c r="N28" s="1"/>
      <c r="O28" s="5"/>
    </row>
    <row r="29" spans="1:17" ht="21.3">
      <c r="A29" s="1"/>
      <c r="B29" s="1" t="s">
        <v>8</v>
      </c>
      <c r="C29" s="1"/>
      <c r="D29" s="1"/>
      <c r="E29" s="1"/>
      <c r="F29" s="7"/>
      <c r="G29" s="1"/>
      <c r="H29" s="1"/>
      <c r="I29" s="1">
        <f>D19+0</f>
        <v>0</v>
      </c>
      <c r="J29" s="1"/>
      <c r="K29" s="6">
        <v>1</v>
      </c>
      <c r="L29" s="1"/>
      <c r="M29" s="1">
        <f>F29*I29*K29</f>
        <v>0</v>
      </c>
      <c r="N29" s="1"/>
      <c r="O29" s="5">
        <f>M29*D15</f>
        <v>0</v>
      </c>
    </row>
    <row r="30" spans="1:17" ht="21.3">
      <c r="A30" s="1"/>
      <c r="B30" s="1"/>
      <c r="C30" s="1"/>
      <c r="D30" s="1"/>
      <c r="E30" s="1"/>
      <c r="F30" s="8"/>
      <c r="G30" s="1"/>
      <c r="H30" s="1"/>
      <c r="I30" s="1"/>
      <c r="J30" s="1"/>
      <c r="K30" s="6"/>
      <c r="L30" s="1"/>
      <c r="M30" s="1"/>
      <c r="N30" s="1"/>
      <c r="O30" s="5"/>
    </row>
    <row r="31" spans="1:17" ht="21.3">
      <c r="A31" s="1"/>
      <c r="B31" s="1" t="s">
        <v>9</v>
      </c>
      <c r="C31" s="1"/>
      <c r="D31" s="1"/>
      <c r="E31" s="1"/>
      <c r="F31" s="7"/>
      <c r="G31" s="1"/>
      <c r="H31" s="1"/>
      <c r="I31" s="1">
        <f>D19+0</f>
        <v>0</v>
      </c>
      <c r="J31" s="1"/>
      <c r="K31" s="6">
        <v>1.25</v>
      </c>
      <c r="L31" s="1"/>
      <c r="M31" s="1">
        <f>F31*I31*K31</f>
        <v>0</v>
      </c>
      <c r="N31" s="1"/>
      <c r="O31" s="5">
        <f>M31*D15</f>
        <v>0</v>
      </c>
    </row>
    <row r="32" spans="1:17" ht="21.3">
      <c r="A32" s="1"/>
      <c r="B32" s="1"/>
      <c r="C32" s="1"/>
      <c r="D32" s="1"/>
      <c r="E32" s="1"/>
      <c r="F32" s="8"/>
      <c r="G32" s="1"/>
      <c r="H32" s="1"/>
      <c r="I32" s="1"/>
      <c r="J32" s="1"/>
      <c r="K32" s="6"/>
      <c r="L32" s="1"/>
      <c r="M32" s="1"/>
      <c r="N32" s="1"/>
      <c r="O32" s="5"/>
    </row>
    <row r="33" spans="1:15" ht="21.3">
      <c r="A33" s="1"/>
      <c r="B33" s="1" t="s">
        <v>10</v>
      </c>
      <c r="C33" s="1"/>
      <c r="D33" s="1"/>
      <c r="E33" s="1"/>
      <c r="F33" s="7"/>
      <c r="G33" s="1"/>
      <c r="H33" s="1"/>
      <c r="I33" s="1">
        <f>D19+0</f>
        <v>0</v>
      </c>
      <c r="J33" s="1"/>
      <c r="K33" s="6">
        <v>0.2</v>
      </c>
      <c r="L33" s="1"/>
      <c r="M33" s="1">
        <f>F33*I33*K33</f>
        <v>0</v>
      </c>
      <c r="N33" s="1"/>
      <c r="O33" s="5">
        <f>M33*D15</f>
        <v>0</v>
      </c>
    </row>
    <row r="34" spans="1:15" ht="21.3">
      <c r="A34" s="1"/>
      <c r="B34" s="1"/>
      <c r="C34" s="1"/>
      <c r="D34" s="1"/>
      <c r="E34" s="1"/>
      <c r="F34" s="8"/>
      <c r="G34" s="1"/>
      <c r="H34" s="1"/>
      <c r="I34" s="1"/>
      <c r="J34" s="1"/>
      <c r="K34" s="6"/>
      <c r="L34" s="1"/>
      <c r="M34" s="1"/>
      <c r="N34" s="1"/>
      <c r="O34" s="5"/>
    </row>
    <row r="35" spans="1:15" ht="21.3">
      <c r="A35" s="1"/>
      <c r="B35" s="1" t="s">
        <v>11</v>
      </c>
      <c r="C35" s="1"/>
      <c r="D35" s="1"/>
      <c r="E35" s="1"/>
      <c r="F35" s="7"/>
      <c r="G35" s="1"/>
      <c r="H35" s="1"/>
      <c r="I35" s="1">
        <f>D19+0</f>
        <v>0</v>
      </c>
      <c r="J35" s="1"/>
      <c r="K35" s="6">
        <v>0.2</v>
      </c>
      <c r="L35" s="1"/>
      <c r="M35" s="1">
        <f>F35*I35*K35</f>
        <v>0</v>
      </c>
      <c r="N35" s="1"/>
      <c r="O35" s="5">
        <f>M35*D15</f>
        <v>0</v>
      </c>
    </row>
    <row r="36" spans="1:15" ht="21.3">
      <c r="A36" s="1"/>
      <c r="B36" s="1" t="s">
        <v>12</v>
      </c>
      <c r="C36" s="1"/>
      <c r="D36" s="1"/>
      <c r="E36" s="1"/>
      <c r="F36" s="8"/>
      <c r="G36" s="1"/>
      <c r="H36" s="1"/>
      <c r="I36" s="1"/>
      <c r="J36" s="1"/>
      <c r="K36" s="6"/>
      <c r="L36" s="1"/>
      <c r="M36" s="1"/>
      <c r="N36" s="1"/>
      <c r="O36" s="5"/>
    </row>
    <row r="37" spans="1:15" ht="21.3">
      <c r="A37" s="1"/>
      <c r="B37" s="1"/>
      <c r="C37" s="1"/>
      <c r="D37" s="1"/>
      <c r="E37" s="1"/>
      <c r="F37" s="8"/>
      <c r="G37" s="1"/>
      <c r="H37" s="1"/>
      <c r="I37" s="1"/>
      <c r="J37" s="1"/>
      <c r="K37" s="6"/>
      <c r="L37" s="1"/>
      <c r="M37" s="1"/>
      <c r="N37" s="1"/>
      <c r="O37" s="5"/>
    </row>
    <row r="38" spans="1:15" ht="21.3">
      <c r="A38" s="1"/>
      <c r="B38" s="1" t="s">
        <v>13</v>
      </c>
      <c r="C38" s="1"/>
      <c r="D38" s="1"/>
      <c r="E38" s="1"/>
      <c r="F38" s="7"/>
      <c r="G38" s="1"/>
      <c r="H38" s="1"/>
      <c r="I38" s="1">
        <f>D19+0</f>
        <v>0</v>
      </c>
      <c r="J38" s="1"/>
      <c r="K38" s="6">
        <v>0.1</v>
      </c>
      <c r="L38" s="1"/>
      <c r="M38" s="1">
        <f>F38*I38*K38</f>
        <v>0</v>
      </c>
      <c r="N38" s="1"/>
      <c r="O38" s="5">
        <f>M38*D15</f>
        <v>0</v>
      </c>
    </row>
    <row r="39" spans="1:15" ht="21.3">
      <c r="A39" s="1"/>
      <c r="B39" s="1"/>
      <c r="C39" s="1"/>
      <c r="D39" s="1"/>
      <c r="E39" s="1"/>
      <c r="F39" s="8"/>
      <c r="G39" s="1"/>
      <c r="H39" s="1"/>
      <c r="I39" s="1"/>
      <c r="J39" s="1"/>
      <c r="K39" s="6"/>
      <c r="L39" s="1"/>
      <c r="M39" s="1"/>
      <c r="N39" s="1"/>
      <c r="O39" s="5"/>
    </row>
    <row r="40" spans="1:15" ht="21.3">
      <c r="A40" s="1"/>
      <c r="B40" s="1" t="s">
        <v>14</v>
      </c>
      <c r="C40" s="1"/>
      <c r="D40" s="1"/>
      <c r="E40" s="1"/>
      <c r="F40" s="7"/>
      <c r="G40" s="1"/>
      <c r="H40" s="1"/>
      <c r="I40" s="1">
        <f>D19+0</f>
        <v>0</v>
      </c>
      <c r="J40" s="1"/>
      <c r="K40" s="6">
        <v>0.05</v>
      </c>
      <c r="L40" s="1"/>
      <c r="M40" s="1">
        <f>F40*I40*K40</f>
        <v>0</v>
      </c>
      <c r="N40" s="1"/>
      <c r="O40" s="5">
        <f>M40*D15</f>
        <v>0</v>
      </c>
    </row>
    <row r="41" spans="1:15" ht="21.3">
      <c r="A41" s="1"/>
      <c r="B41" s="1"/>
      <c r="C41" s="1"/>
      <c r="D41" s="1"/>
      <c r="E41" s="1"/>
      <c r="F41" s="8"/>
      <c r="G41" s="1"/>
      <c r="H41" s="1"/>
      <c r="I41" s="1"/>
      <c r="J41" s="1"/>
      <c r="K41" s="6"/>
      <c r="L41" s="1"/>
      <c r="M41" s="1"/>
      <c r="N41" s="1"/>
      <c r="O41" s="5"/>
    </row>
    <row r="42" spans="1:15" ht="21.3">
      <c r="A42" s="1"/>
      <c r="B42" s="1" t="s">
        <v>15</v>
      </c>
      <c r="C42" s="1"/>
      <c r="D42" s="1"/>
      <c r="E42" s="1"/>
      <c r="F42" s="7"/>
      <c r="G42" s="1"/>
      <c r="H42" s="1"/>
      <c r="I42" s="1">
        <f>D19+0</f>
        <v>0</v>
      </c>
      <c r="J42" s="1"/>
      <c r="K42" s="6">
        <v>0.05</v>
      </c>
      <c r="L42" s="1"/>
      <c r="M42" s="1">
        <f>F42*I42*K42</f>
        <v>0</v>
      </c>
      <c r="N42" s="1"/>
      <c r="O42" s="5">
        <f>M42*D15</f>
        <v>0</v>
      </c>
    </row>
    <row r="43" spans="1:15" ht="21.3">
      <c r="A43" s="1"/>
      <c r="B43" s="1"/>
      <c r="C43" s="1"/>
      <c r="D43" s="1"/>
      <c r="E43" s="1"/>
      <c r="F43" s="8"/>
      <c r="G43" s="1"/>
      <c r="H43" s="1"/>
      <c r="I43" s="1"/>
      <c r="J43" s="1"/>
      <c r="K43" s="6"/>
      <c r="L43" s="1"/>
      <c r="M43" s="1"/>
      <c r="N43" s="1"/>
      <c r="O43" s="5"/>
    </row>
    <row r="44" spans="1:15" ht="21.3">
      <c r="A44" s="1"/>
      <c r="B44" s="1" t="s">
        <v>16</v>
      </c>
      <c r="C44" s="1"/>
      <c r="D44" s="1"/>
      <c r="E44" s="1"/>
      <c r="F44" s="7"/>
      <c r="G44" s="1"/>
      <c r="H44" s="1"/>
      <c r="I44" s="1">
        <f>D19+0</f>
        <v>0</v>
      </c>
      <c r="J44" s="1"/>
      <c r="K44" s="6">
        <v>0.05</v>
      </c>
      <c r="L44" s="1"/>
      <c r="M44" s="1">
        <f>F44*I44*K44</f>
        <v>0</v>
      </c>
      <c r="N44" s="1"/>
      <c r="O44" s="5">
        <f>M44*D15</f>
        <v>0</v>
      </c>
    </row>
    <row r="45" spans="1:15" ht="21.6" thickBo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5"/>
    </row>
    <row r="46" spans="1:15" ht="26.7" thickBot="1">
      <c r="A46" s="1"/>
      <c r="B46" s="1"/>
      <c r="C46" s="1"/>
      <c r="D46" s="1"/>
      <c r="E46" s="1"/>
      <c r="F46" s="1"/>
      <c r="G46" s="1"/>
      <c r="H46" s="1"/>
      <c r="I46" s="75"/>
      <c r="J46" s="76"/>
      <c r="K46" s="77" t="s">
        <v>41</v>
      </c>
      <c r="L46" s="78"/>
      <c r="M46" s="78"/>
      <c r="N46" s="78"/>
      <c r="O46" s="79">
        <f>SUM(O24:O44)</f>
        <v>0</v>
      </c>
    </row>
    <row r="47" spans="1:15" ht="27" thickTop="1" thickBot="1">
      <c r="A47" s="1"/>
      <c r="B47" s="1"/>
      <c r="C47" s="1"/>
      <c r="D47" s="1"/>
      <c r="E47" s="1"/>
      <c r="F47" s="1"/>
      <c r="G47" s="1"/>
      <c r="H47" s="1"/>
      <c r="I47" s="70"/>
      <c r="J47" s="71"/>
      <c r="K47" s="72" t="s">
        <v>40</v>
      </c>
      <c r="L47" s="73"/>
      <c r="M47" s="73"/>
      <c r="N47" s="73"/>
      <c r="O47" s="74">
        <f>O46*D17</f>
        <v>0</v>
      </c>
    </row>
    <row r="48" spans="1:15" ht="21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6" ht="21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6" ht="31.5">
      <c r="A50" s="1"/>
      <c r="B50" s="61" t="s">
        <v>37</v>
      </c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6" ht="9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6" ht="22" customHeight="1">
      <c r="A52" s="1"/>
      <c r="B52" s="63" t="s">
        <v>2</v>
      </c>
      <c r="C52" s="12" t="s">
        <v>38</v>
      </c>
      <c r="D52" s="12"/>
      <c r="E52" s="12"/>
      <c r="F52" s="12"/>
      <c r="G52" s="12"/>
      <c r="H52" s="12"/>
      <c r="I52" s="12"/>
      <c r="J52" s="12"/>
      <c r="K52" s="12"/>
      <c r="L52" s="13"/>
      <c r="M52" s="1"/>
      <c r="N52" s="1"/>
      <c r="O52" s="1"/>
    </row>
    <row r="53" spans="1:16" ht="22" customHeight="1">
      <c r="A53" s="1"/>
      <c r="B53" s="14"/>
      <c r="C53" s="1" t="s">
        <v>42</v>
      </c>
      <c r="D53" s="1"/>
      <c r="E53" s="1"/>
      <c r="F53" s="1"/>
      <c r="G53" s="1"/>
      <c r="H53" s="1"/>
      <c r="I53" s="1"/>
      <c r="J53" s="1"/>
      <c r="K53" s="1"/>
      <c r="L53" s="15"/>
      <c r="M53" s="1"/>
      <c r="N53" s="1"/>
      <c r="O53" s="1"/>
    </row>
    <row r="54" spans="1:16" ht="22" customHeight="1">
      <c r="A54" s="1"/>
      <c r="B54" s="16"/>
      <c r="C54" s="17" t="s">
        <v>32</v>
      </c>
      <c r="D54" s="17"/>
      <c r="E54" s="17"/>
      <c r="F54" s="17"/>
      <c r="G54" s="17"/>
      <c r="H54" s="17"/>
      <c r="I54" s="17"/>
      <c r="J54" s="17"/>
      <c r="K54" s="17"/>
      <c r="L54" s="18"/>
      <c r="M54" s="1"/>
      <c r="N54" s="1"/>
      <c r="O54" s="1"/>
    </row>
    <row r="55" spans="1:16" ht="22" customHeight="1">
      <c r="A55" s="1"/>
      <c r="B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6" ht="21.3">
      <c r="A56" s="1"/>
      <c r="B56" s="9"/>
      <c r="C56" s="51">
        <v>1220</v>
      </c>
      <c r="D56" s="46" t="s">
        <v>33</v>
      </c>
      <c r="E56" s="13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6" ht="9" customHeight="1">
      <c r="A57" s="1"/>
      <c r="B57" s="10"/>
      <c r="C57" s="47"/>
      <c r="D57" s="1"/>
      <c r="E57" s="15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6" ht="21.3">
      <c r="A58" s="1"/>
      <c r="B58" s="9"/>
      <c r="C58" s="64">
        <f>D19+0</f>
        <v>0</v>
      </c>
      <c r="D58" s="48" t="s">
        <v>20</v>
      </c>
      <c r="E58" s="18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6" ht="21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6" ht="26.4">
      <c r="A60" s="1"/>
      <c r="B60" s="35"/>
      <c r="C60" s="50" t="s">
        <v>3</v>
      </c>
      <c r="D60" s="36"/>
      <c r="E60" s="37"/>
      <c r="F60" s="55" t="s">
        <v>18</v>
      </c>
      <c r="G60" s="37"/>
      <c r="H60" s="37"/>
      <c r="I60" s="55" t="s">
        <v>24</v>
      </c>
      <c r="J60" s="37"/>
      <c r="K60" s="55" t="s">
        <v>3</v>
      </c>
      <c r="L60" s="38"/>
      <c r="M60" s="55" t="s">
        <v>4</v>
      </c>
      <c r="N60" s="38"/>
      <c r="O60" s="55" t="s">
        <v>22</v>
      </c>
      <c r="P60" s="21"/>
    </row>
    <row r="61" spans="1:16" ht="26.4">
      <c r="A61" s="1"/>
      <c r="B61" s="39"/>
      <c r="C61" s="40"/>
      <c r="D61" s="41"/>
      <c r="E61" s="42"/>
      <c r="F61" s="42" t="s">
        <v>19</v>
      </c>
      <c r="G61" s="42"/>
      <c r="H61" s="42"/>
      <c r="I61" s="42"/>
      <c r="J61" s="42"/>
      <c r="K61" s="56" t="s">
        <v>21</v>
      </c>
      <c r="L61" s="43"/>
      <c r="M61" s="43"/>
      <c r="N61" s="43"/>
      <c r="O61" s="56" t="s">
        <v>23</v>
      </c>
      <c r="P61" s="26"/>
    </row>
    <row r="62" spans="1:16" ht="21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6" ht="21.3">
      <c r="A63" s="1"/>
      <c r="B63" s="1" t="s">
        <v>6</v>
      </c>
      <c r="C63" s="1"/>
      <c r="D63" s="1"/>
      <c r="E63" s="1"/>
      <c r="F63" s="7"/>
      <c r="G63" s="1"/>
      <c r="H63" s="1"/>
      <c r="I63" s="1">
        <f>D19+0</f>
        <v>0</v>
      </c>
      <c r="J63" s="1"/>
      <c r="K63" s="6">
        <v>1</v>
      </c>
      <c r="L63" s="1"/>
      <c r="M63" s="1">
        <f>F63*I63*K63</f>
        <v>0</v>
      </c>
      <c r="N63" s="1"/>
      <c r="O63" s="5">
        <f>M63*C56</f>
        <v>0</v>
      </c>
    </row>
    <row r="64" spans="1:16" ht="21.3">
      <c r="A64" s="1"/>
      <c r="B64" s="1" t="s">
        <v>7</v>
      </c>
      <c r="C64" s="1"/>
      <c r="D64" s="1"/>
      <c r="E64" s="1"/>
      <c r="F64" s="8"/>
      <c r="G64" s="1"/>
      <c r="H64" s="1"/>
      <c r="I64" s="1"/>
      <c r="J64" s="1"/>
      <c r="K64" s="6"/>
      <c r="L64" s="1"/>
      <c r="M64" s="1"/>
      <c r="N64" s="1"/>
      <c r="O64" s="5"/>
    </row>
    <row r="65" spans="1:15" ht="21.3">
      <c r="A65" s="1"/>
      <c r="B65" s="1"/>
      <c r="C65" s="1"/>
      <c r="D65" s="1"/>
      <c r="E65" s="1"/>
      <c r="F65" s="8"/>
      <c r="G65" s="1"/>
      <c r="H65" s="1"/>
      <c r="I65" s="1"/>
      <c r="J65" s="1"/>
      <c r="K65" s="1"/>
      <c r="L65" s="1"/>
      <c r="M65" s="1"/>
      <c r="N65" s="1"/>
      <c r="O65" s="1"/>
    </row>
    <row r="66" spans="1:15" ht="21.3">
      <c r="A66" s="1"/>
      <c r="B66" s="1" t="s">
        <v>8</v>
      </c>
      <c r="C66" s="1"/>
      <c r="D66" s="1"/>
      <c r="E66" s="1"/>
      <c r="F66" s="7"/>
      <c r="G66" s="1"/>
      <c r="H66" s="1"/>
      <c r="I66" s="1">
        <f>D19+0</f>
        <v>0</v>
      </c>
      <c r="J66" s="1"/>
      <c r="K66" s="6">
        <v>1</v>
      </c>
      <c r="L66" s="1"/>
      <c r="M66" s="1">
        <f>F66*I66*K66</f>
        <v>0</v>
      </c>
      <c r="N66" s="1"/>
      <c r="O66" s="5">
        <f>M66*C56</f>
        <v>0</v>
      </c>
    </row>
    <row r="67" spans="1:15">
      <c r="F67" s="11"/>
    </row>
    <row r="68" spans="1:15" ht="21.3">
      <c r="B68" s="1" t="s">
        <v>9</v>
      </c>
      <c r="C68" s="1"/>
      <c r="D68" s="1"/>
      <c r="E68" s="1"/>
      <c r="F68" s="7"/>
      <c r="G68" s="1"/>
      <c r="H68" s="1"/>
      <c r="I68" s="1">
        <f>D19+0</f>
        <v>0</v>
      </c>
      <c r="J68" s="1"/>
      <c r="K68" s="6">
        <v>1</v>
      </c>
      <c r="L68" s="1"/>
      <c r="M68" s="1">
        <f>F68*I68*K68</f>
        <v>0</v>
      </c>
      <c r="N68" s="1"/>
      <c r="O68" s="5">
        <f>M68*C56</f>
        <v>0</v>
      </c>
    </row>
    <row r="69" spans="1:15">
      <c r="F69" s="11"/>
    </row>
    <row r="70" spans="1:15" ht="21.3">
      <c r="B70" s="1" t="s">
        <v>10</v>
      </c>
      <c r="C70" s="1"/>
      <c r="D70" s="1"/>
      <c r="E70" s="1"/>
      <c r="F70" s="7"/>
      <c r="G70" s="1"/>
      <c r="H70" s="1"/>
      <c r="I70" s="1">
        <f>D19+0</f>
        <v>0</v>
      </c>
      <c r="J70" s="1"/>
      <c r="K70" s="6">
        <v>0.5</v>
      </c>
      <c r="L70" s="1"/>
      <c r="M70" s="1">
        <f>F70*I70*K70</f>
        <v>0</v>
      </c>
      <c r="N70" s="1"/>
      <c r="O70" s="5">
        <f>M70*C56</f>
        <v>0</v>
      </c>
    </row>
    <row r="71" spans="1:15" ht="21.3">
      <c r="B71" s="1"/>
      <c r="C71" s="1"/>
      <c r="D71" s="1"/>
      <c r="E71" s="1"/>
      <c r="F71" s="8"/>
      <c r="G71" s="1"/>
      <c r="H71" s="1"/>
      <c r="I71" s="1"/>
      <c r="J71" s="1"/>
      <c r="K71" s="6"/>
      <c r="L71" s="1"/>
      <c r="M71" s="1"/>
      <c r="N71" s="1"/>
      <c r="O71" s="5"/>
    </row>
    <row r="72" spans="1:15" ht="21.3">
      <c r="B72" s="1" t="s">
        <v>11</v>
      </c>
      <c r="C72" s="1"/>
      <c r="D72" s="1"/>
      <c r="E72" s="1"/>
      <c r="F72" s="7"/>
      <c r="G72" s="1"/>
      <c r="H72" s="1"/>
      <c r="I72" s="1">
        <f>D19+0</f>
        <v>0</v>
      </c>
      <c r="J72" s="1"/>
      <c r="K72" s="6">
        <v>0.5</v>
      </c>
      <c r="L72" s="1"/>
      <c r="M72" s="1">
        <f>F72*I72*K72</f>
        <v>0</v>
      </c>
      <c r="N72" s="1"/>
      <c r="O72" s="5">
        <f>M72*C56</f>
        <v>0</v>
      </c>
    </row>
    <row r="73" spans="1:15" ht="21.6" thickBot="1">
      <c r="B73" s="1" t="s">
        <v>12</v>
      </c>
      <c r="C73" s="1"/>
      <c r="D73" s="1"/>
      <c r="E73" s="1"/>
      <c r="F73" s="1"/>
      <c r="G73" s="1"/>
      <c r="H73" s="1"/>
      <c r="I73" s="1"/>
      <c r="J73" s="1"/>
      <c r="K73" s="6"/>
      <c r="L73" s="1"/>
      <c r="M73" s="1"/>
      <c r="N73" s="1"/>
      <c r="O73" s="5"/>
    </row>
    <row r="74" spans="1:15" ht="26.7" thickBot="1">
      <c r="I74" s="65"/>
      <c r="J74" s="66"/>
      <c r="K74" s="67" t="s">
        <v>35</v>
      </c>
      <c r="L74" s="68"/>
      <c r="M74" s="68"/>
      <c r="N74" s="68"/>
      <c r="O74" s="69">
        <f>SUM(O63:O71)</f>
        <v>0</v>
      </c>
    </row>
  </sheetData>
  <pageMargins left="0.7" right="0.7" top="0.75" bottom="0.75" header="0.3" footer="0.3"/>
  <pageSetup scale="41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EBF5453F263C48AA42F8ECEB955082" ma:contentTypeVersion="19" ma:contentTypeDescription="Create a new document." ma:contentTypeScope="" ma:versionID="a337eb1cb7aff3fdae42ace978d6b2e0">
  <xsd:schema xmlns:xsd="http://www.w3.org/2001/XMLSchema" xmlns:xs="http://www.w3.org/2001/XMLSchema" xmlns:p="http://schemas.microsoft.com/office/2006/metadata/properties" xmlns:ns2="dd27dabc-c2e1-488f-8db5-d194b0a98831" xmlns:ns3="3487c63b-803c-4903-a01f-1584ee3eedc7" targetNamespace="http://schemas.microsoft.com/office/2006/metadata/properties" ma:root="true" ma:fieldsID="d9cd80243203841656098176403f545b" ns2:_="" ns3:_="">
    <xsd:import namespace="dd27dabc-c2e1-488f-8db5-d194b0a98831"/>
    <xsd:import namespace="3487c63b-803c-4903-a01f-1584ee3eed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7dabc-c2e1-488f-8db5-d194b0a98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10bd7d7-54b6-4ac8-b2fc-2029a752a1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7c63b-803c-4903-a01f-1584ee3eedc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292f8f-89a9-4cb8-bb0a-13d0b44b9335}" ma:internalName="TaxCatchAll" ma:showField="CatchAllData" ma:web="3487c63b-803c-4903-a01f-1584ee3eed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7dabc-c2e1-488f-8db5-d194b0a98831">
      <Terms xmlns="http://schemas.microsoft.com/office/infopath/2007/PartnerControls"/>
    </lcf76f155ced4ddcb4097134ff3c332f>
    <TaxCatchAll xmlns="3487c63b-803c-4903-a01f-1584ee3eedc7" xsi:nil="true"/>
  </documentManagement>
</p:properties>
</file>

<file path=customXml/itemProps1.xml><?xml version="1.0" encoding="utf-8"?>
<ds:datastoreItem xmlns:ds="http://schemas.openxmlformats.org/officeDocument/2006/customXml" ds:itemID="{A9AB7CEB-736F-4228-9B74-C8819AF31C33}"/>
</file>

<file path=customXml/itemProps2.xml><?xml version="1.0" encoding="utf-8"?>
<ds:datastoreItem xmlns:ds="http://schemas.openxmlformats.org/officeDocument/2006/customXml" ds:itemID="{60CDEFF6-F519-4CD5-956A-35D9A7A029F1}"/>
</file>

<file path=customXml/itemProps3.xml><?xml version="1.0" encoding="utf-8"?>
<ds:datastoreItem xmlns:ds="http://schemas.openxmlformats.org/officeDocument/2006/customXml" ds:itemID="{44A1CA0D-4C68-4F3C-8E88-146BB8696B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Section 7003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Walker</dc:creator>
  <cp:lastModifiedBy>Anne  O'Brien</cp:lastModifiedBy>
  <cp:lastPrinted>2026-02-05T14:20:02Z</cp:lastPrinted>
  <dcterms:created xsi:type="dcterms:W3CDTF">2026-02-03T15:55:16Z</dcterms:created>
  <dcterms:modified xsi:type="dcterms:W3CDTF">2026-03-09T22:17:03Z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0x0101002BEBF5453F263C48AA42F8ECEB955082</vt:lpwstr>
  </property>
</Properties>
</file>